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4\INFORMACIONES LIBRE ACCESO\JUNIO 2024\"/>
    </mc:Choice>
  </mc:AlternateContent>
  <bookViews>
    <workbookView xWindow="0" yWindow="0" windowWidth="24000" windowHeight="86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C48" i="1"/>
  <c r="H47" i="1"/>
  <c r="C47" i="1"/>
  <c r="H46" i="1"/>
  <c r="C46" i="1"/>
  <c r="H45" i="1"/>
  <c r="C45" i="1"/>
  <c r="H44" i="1"/>
  <c r="C44" i="1"/>
  <c r="H43" i="1"/>
  <c r="C43" i="1"/>
  <c r="H42" i="1"/>
  <c r="C42" i="1"/>
  <c r="H41" i="1"/>
  <c r="C41" i="1"/>
  <c r="H40" i="1"/>
  <c r="C40" i="1"/>
  <c r="H39" i="1"/>
  <c r="C39" i="1"/>
  <c r="H38" i="1"/>
  <c r="C38" i="1"/>
  <c r="H37" i="1"/>
  <c r="C37" i="1"/>
  <c r="H36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H49" i="1" s="1"/>
  <c r="C12" i="1"/>
</calcChain>
</file>

<file path=xl/sharedStrings.xml><?xml version="1.0" encoding="utf-8"?>
<sst xmlns="http://schemas.openxmlformats.org/spreadsheetml/2006/main" count="124" uniqueCount="105">
  <si>
    <t>COMEDORES ECONOMICOS DEL ESTADO</t>
  </si>
  <si>
    <t xml:space="preserve">INVENTRIO DE PROVISIONES </t>
  </si>
  <si>
    <t>2DO TRIMESTRE 2024</t>
  </si>
  <si>
    <t>FECHA ADQUISICION</t>
  </si>
  <si>
    <t>FECHA REGISTRO</t>
  </si>
  <si>
    <t>CODIGO INSTITUCIONAL</t>
  </si>
  <si>
    <t>DESCRIPCION DEL ACTIVO</t>
  </si>
  <si>
    <t>UNIDAD DE MEDIDA</t>
  </si>
  <si>
    <t>VALOR UNITARIO RD$</t>
  </si>
  <si>
    <t>VALOR EN RD$</t>
  </si>
  <si>
    <t>EXISTENCIA</t>
  </si>
  <si>
    <t xml:space="preserve">C234
</t>
  </si>
  <si>
    <t>ACEITE</t>
  </si>
  <si>
    <t>CAJA 2/1</t>
  </si>
  <si>
    <t>V13</t>
  </si>
  <si>
    <t>PAPA</t>
  </si>
  <si>
    <t>SACO 55/1</t>
  </si>
  <si>
    <t>C18</t>
  </si>
  <si>
    <t>FIDEO 10/1</t>
  </si>
  <si>
    <t>PAQUETES</t>
  </si>
  <si>
    <t>C15</t>
  </si>
  <si>
    <t>CARNE DE CERDO</t>
  </si>
  <si>
    <t>LIBRAS</t>
  </si>
  <si>
    <t>C37</t>
  </si>
  <si>
    <t>CARNE DE POLLO</t>
  </si>
  <si>
    <t>C185</t>
  </si>
  <si>
    <t xml:space="preserve">SPAGUETTIS </t>
  </si>
  <si>
    <t>FUNDA 10/1</t>
  </si>
  <si>
    <t>C50</t>
  </si>
  <si>
    <t>VINAGRE</t>
  </si>
  <si>
    <t>CAJA 4/1</t>
  </si>
  <si>
    <t>C28</t>
  </si>
  <si>
    <t>LECHE EN POLVO</t>
  </si>
  <si>
    <t>CAJA 6/1</t>
  </si>
  <si>
    <t>C43</t>
  </si>
  <si>
    <t xml:space="preserve">SARDINAS </t>
  </si>
  <si>
    <t>CAJA 24/1</t>
  </si>
  <si>
    <t>C97</t>
  </si>
  <si>
    <t>MALAGUETA</t>
  </si>
  <si>
    <t>C34</t>
  </si>
  <si>
    <t>PAN</t>
  </si>
  <si>
    <t>UNIDAD</t>
  </si>
  <si>
    <t>C47</t>
  </si>
  <si>
    <t>TRIGO 50 LB</t>
  </si>
  <si>
    <t>SACO 50/1</t>
  </si>
  <si>
    <t>C284</t>
  </si>
  <si>
    <t>SAL MOLIDA 100/1</t>
  </si>
  <si>
    <t>SACO 100/1</t>
  </si>
  <si>
    <t>C41</t>
  </si>
  <si>
    <t>SALSA CHINA</t>
  </si>
  <si>
    <t>C07</t>
  </si>
  <si>
    <t>ARROZ</t>
  </si>
  <si>
    <t>SACO 125/1</t>
  </si>
  <si>
    <t>C36</t>
  </si>
  <si>
    <t>PIMIENTA</t>
  </si>
  <si>
    <t>C27</t>
  </si>
  <si>
    <t>HUEVO</t>
  </si>
  <si>
    <t>CARTONES</t>
  </si>
  <si>
    <t>C222</t>
  </si>
  <si>
    <t>BACALAO</t>
  </si>
  <si>
    <t>CAJA 55/1</t>
  </si>
  <si>
    <t>C13</t>
  </si>
  <si>
    <t>CALDO DE POLLO</t>
  </si>
  <si>
    <t>C106</t>
  </si>
  <si>
    <t xml:space="preserve">HABICHUELA JACOMELO </t>
  </si>
  <si>
    <t>C210</t>
  </si>
  <si>
    <t xml:space="preserve">HARINA DE TRIGO </t>
  </si>
  <si>
    <t>C98</t>
  </si>
  <si>
    <t>MANTEQUILLA</t>
  </si>
  <si>
    <t>C06</t>
  </si>
  <si>
    <t>ARENQUE</t>
  </si>
  <si>
    <t>CAJA 18/1</t>
  </si>
  <si>
    <t>C25</t>
  </si>
  <si>
    <t xml:space="preserve">HARINA MAIZ </t>
  </si>
  <si>
    <t>FARDO 25/1</t>
  </si>
  <si>
    <t>C10</t>
  </si>
  <si>
    <t xml:space="preserve">AZUCAR CREMA </t>
  </si>
  <si>
    <t>C04</t>
  </si>
  <si>
    <t xml:space="preserve">AJO EN PASTA </t>
  </si>
  <si>
    <t>C31</t>
  </si>
  <si>
    <t>MAYONESA</t>
  </si>
  <si>
    <t>C188</t>
  </si>
  <si>
    <t xml:space="preserve">COCOA </t>
  </si>
  <si>
    <t>FUNDA 25 LIBRAS</t>
  </si>
  <si>
    <t>V22</t>
  </si>
  <si>
    <t>CILANDTRO ANCHO</t>
  </si>
  <si>
    <t>V06</t>
  </si>
  <si>
    <t>BERENJENAS</t>
  </si>
  <si>
    <t>C187</t>
  </si>
  <si>
    <t>CODITO 10/1</t>
  </si>
  <si>
    <t>FUNDA</t>
  </si>
  <si>
    <t>C398</t>
  </si>
  <si>
    <t>OREGANO</t>
  </si>
  <si>
    <t>C40</t>
  </si>
  <si>
    <t>SALAMI</t>
  </si>
  <si>
    <t>C45</t>
  </si>
  <si>
    <t>SAZON LIQUIDO</t>
  </si>
  <si>
    <t>C19</t>
  </si>
  <si>
    <t xml:space="preserve">GUANDULES </t>
  </si>
  <si>
    <t>C14</t>
  </si>
  <si>
    <t>CANELA LIBRA</t>
  </si>
  <si>
    <t>C96</t>
  </si>
  <si>
    <t>CLAVO DULCE</t>
  </si>
  <si>
    <t>Lic. Rut Betania Lendof</t>
  </si>
  <si>
    <t>ENC. DPTO.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</si>
</sst>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u/>
      <sz val="11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4" fontId="0" fillId="0" borderId="0" xfId="0" applyNumberFormat="1"/>
    <xf numFmtId="3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" fontId="1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164" fontId="6" fillId="0" borderId="5" xfId="0" applyNumberFormat="1" applyFont="1" applyBorder="1"/>
    <xf numFmtId="0" fontId="6" fillId="0" borderId="6" xfId="0" applyFont="1" applyBorder="1"/>
    <xf numFmtId="0" fontId="6" fillId="0" borderId="5" xfId="0" applyFont="1" applyBorder="1"/>
    <xf numFmtId="4" fontId="6" fillId="0" borderId="5" xfId="0" applyNumberFormat="1" applyFont="1" applyBorder="1"/>
    <xf numFmtId="3" fontId="6" fillId="0" borderId="7" xfId="0" applyNumberFormat="1" applyFont="1" applyBorder="1"/>
    <xf numFmtId="164" fontId="6" fillId="0" borderId="8" xfId="0" applyNumberFormat="1" applyFont="1" applyBorder="1"/>
    <xf numFmtId="4" fontId="6" fillId="0" borderId="6" xfId="0" applyNumberFormat="1" applyFont="1" applyBorder="1"/>
    <xf numFmtId="3" fontId="6" fillId="0" borderId="9" xfId="0" applyNumberFormat="1" applyFont="1" applyBorder="1"/>
    <xf numFmtId="164" fontId="6" fillId="0" borderId="6" xfId="0" applyNumberFormat="1" applyFont="1" applyBorder="1"/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0</xdr:row>
      <xdr:rowOff>142876</xdr:rowOff>
    </xdr:from>
    <xdr:to>
      <xdr:col>6</xdr:col>
      <xdr:colOff>30388</xdr:colOff>
      <xdr:row>5</xdr:row>
      <xdr:rowOff>95250</xdr:rowOff>
    </xdr:to>
    <xdr:pic>
      <xdr:nvPicPr>
        <xdr:cNvPr id="2" name="Imagen 1" descr="Gobierno de la republica dominicana Logo Vector (.AI) Free Download">
          <a:extLst>
            <a:ext uri="{FF2B5EF4-FFF2-40B4-BE49-F238E27FC236}">
              <a16:creationId xmlns:a16="http://schemas.microsoft.com/office/drawing/2014/main" id="{30FBB5E3-1B72-4CED-BDF7-A58C93FF8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142876"/>
          <a:ext cx="1249588" cy="904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58</xdr:row>
      <xdr:rowOff>47625</xdr:rowOff>
    </xdr:from>
    <xdr:to>
      <xdr:col>10</xdr:col>
      <xdr:colOff>66675</xdr:colOff>
      <xdr:row>63</xdr:row>
      <xdr:rowOff>104775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11563350"/>
          <a:ext cx="7677150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4"/>
  <sheetViews>
    <sheetView tabSelected="1" topLeftCell="A13" workbookViewId="0">
      <selection activeCell="B54" sqref="B54:I54"/>
    </sheetView>
  </sheetViews>
  <sheetFormatPr baseColWidth="10" defaultRowHeight="15" x14ac:dyDescent="0.25"/>
  <cols>
    <col min="8" max="8" width="13.28515625" customWidth="1"/>
  </cols>
  <sheetData>
    <row r="1" spans="2:9" x14ac:dyDescent="0.25">
      <c r="B1" s="1"/>
      <c r="C1" s="1"/>
      <c r="G1" s="2"/>
      <c r="H1" s="2"/>
      <c r="I1" s="3"/>
    </row>
    <row r="2" spans="2:9" x14ac:dyDescent="0.25">
      <c r="B2" s="1"/>
      <c r="C2" s="1"/>
      <c r="G2" s="2"/>
      <c r="H2" s="2"/>
      <c r="I2" s="3"/>
    </row>
    <row r="3" spans="2:9" x14ac:dyDescent="0.25">
      <c r="B3" s="1"/>
      <c r="C3" s="1"/>
      <c r="G3" s="2"/>
      <c r="H3" s="2"/>
      <c r="I3" s="2"/>
    </row>
    <row r="4" spans="2:9" x14ac:dyDescent="0.25">
      <c r="B4" s="1"/>
      <c r="C4" s="1"/>
      <c r="G4" s="2"/>
      <c r="H4" s="2"/>
      <c r="I4" s="3"/>
    </row>
    <row r="5" spans="2:9" x14ac:dyDescent="0.25">
      <c r="B5" s="1"/>
      <c r="C5" s="1"/>
      <c r="G5" s="2"/>
      <c r="H5" s="2"/>
      <c r="I5" s="3"/>
    </row>
    <row r="6" spans="2:9" x14ac:dyDescent="0.25">
      <c r="B6" s="1"/>
      <c r="C6" s="1"/>
      <c r="G6" s="2"/>
      <c r="H6" s="2"/>
      <c r="I6" s="3"/>
    </row>
    <row r="7" spans="2:9" ht="18.75" x14ac:dyDescent="0.25">
      <c r="B7" s="4" t="s">
        <v>0</v>
      </c>
      <c r="C7" s="4"/>
      <c r="D7" s="4"/>
      <c r="E7" s="4"/>
      <c r="F7" s="4"/>
      <c r="G7" s="4"/>
      <c r="H7" s="4"/>
      <c r="I7" s="4"/>
    </row>
    <row r="8" spans="2:9" x14ac:dyDescent="0.25">
      <c r="B8" s="5" t="s">
        <v>1</v>
      </c>
      <c r="C8" s="5"/>
      <c r="D8" s="5"/>
      <c r="E8" s="5"/>
      <c r="F8" s="5"/>
      <c r="G8" s="5"/>
      <c r="H8" s="5"/>
      <c r="I8" s="5"/>
    </row>
    <row r="9" spans="2:9" x14ac:dyDescent="0.25">
      <c r="B9" s="6" t="s">
        <v>2</v>
      </c>
      <c r="C9" s="6"/>
      <c r="D9" s="6"/>
      <c r="E9" s="6"/>
      <c r="F9" s="6"/>
      <c r="G9" s="6"/>
      <c r="H9" s="6"/>
      <c r="I9" s="6"/>
    </row>
    <row r="10" spans="2:9" ht="15.75" thickBot="1" x14ac:dyDescent="0.3">
      <c r="B10" s="1"/>
      <c r="C10" s="1"/>
      <c r="G10" s="2"/>
      <c r="H10" s="7"/>
      <c r="I10" s="7"/>
    </row>
    <row r="11" spans="2:9" ht="45.75" thickBot="1" x14ac:dyDescent="0.3">
      <c r="B11" s="8" t="s">
        <v>3</v>
      </c>
      <c r="C11" s="9" t="s">
        <v>4</v>
      </c>
      <c r="D11" s="10" t="s">
        <v>5</v>
      </c>
      <c r="E11" s="10" t="s">
        <v>6</v>
      </c>
      <c r="F11" s="10" t="s">
        <v>7</v>
      </c>
      <c r="G11" s="10" t="s">
        <v>8</v>
      </c>
      <c r="H11" s="10" t="s">
        <v>9</v>
      </c>
      <c r="I11" s="11" t="s">
        <v>10</v>
      </c>
    </row>
    <row r="12" spans="2:9" x14ac:dyDescent="0.25">
      <c r="B12" s="12">
        <v>45471</v>
      </c>
      <c r="C12" s="13">
        <f t="shared" ref="C12:C48" si="0">+B12</f>
        <v>45471</v>
      </c>
      <c r="D12" s="14" t="s">
        <v>11</v>
      </c>
      <c r="E12" s="15" t="s">
        <v>12</v>
      </c>
      <c r="F12" s="15" t="s">
        <v>13</v>
      </c>
      <c r="G12" s="16">
        <v>2661.5968000000003</v>
      </c>
      <c r="H12" s="16">
        <f t="shared" ref="H12:H48" si="1">+I12*G12</f>
        <v>26615.968000000001</v>
      </c>
      <c r="I12" s="17">
        <v>10</v>
      </c>
    </row>
    <row r="13" spans="2:9" x14ac:dyDescent="0.25">
      <c r="B13" s="18">
        <v>45471</v>
      </c>
      <c r="C13" s="13">
        <f t="shared" si="0"/>
        <v>45471</v>
      </c>
      <c r="D13" s="14" t="s">
        <v>14</v>
      </c>
      <c r="E13" s="14" t="s">
        <v>15</v>
      </c>
      <c r="F13" s="14" t="s">
        <v>16</v>
      </c>
      <c r="G13" s="19">
        <v>22.5</v>
      </c>
      <c r="H13" s="19">
        <f t="shared" si="1"/>
        <v>3757.5</v>
      </c>
      <c r="I13" s="20">
        <v>167</v>
      </c>
    </row>
    <row r="14" spans="2:9" x14ac:dyDescent="0.25">
      <c r="B14" s="18">
        <v>45471</v>
      </c>
      <c r="C14" s="13">
        <f t="shared" si="0"/>
        <v>45471</v>
      </c>
      <c r="D14" s="14" t="s">
        <v>17</v>
      </c>
      <c r="E14" s="14" t="s">
        <v>18</v>
      </c>
      <c r="F14" s="14" t="s">
        <v>19</v>
      </c>
      <c r="G14" s="19">
        <v>295</v>
      </c>
      <c r="H14" s="19">
        <f t="shared" si="1"/>
        <v>854025</v>
      </c>
      <c r="I14" s="20">
        <v>2895</v>
      </c>
    </row>
    <row r="15" spans="2:9" x14ac:dyDescent="0.25">
      <c r="B15" s="18">
        <v>45471</v>
      </c>
      <c r="C15" s="13">
        <f t="shared" si="0"/>
        <v>45471</v>
      </c>
      <c r="D15" s="14" t="s">
        <v>20</v>
      </c>
      <c r="E15" s="14" t="s">
        <v>21</v>
      </c>
      <c r="F15" s="14" t="s">
        <v>22</v>
      </c>
      <c r="G15" s="19">
        <v>70</v>
      </c>
      <c r="H15" s="19">
        <f t="shared" si="1"/>
        <v>1222970</v>
      </c>
      <c r="I15" s="20">
        <v>17471</v>
      </c>
    </row>
    <row r="16" spans="2:9" x14ac:dyDescent="0.25">
      <c r="B16" s="18">
        <v>45471</v>
      </c>
      <c r="C16" s="13">
        <f t="shared" si="0"/>
        <v>45471</v>
      </c>
      <c r="D16" s="14" t="s">
        <v>23</v>
      </c>
      <c r="E16" s="14" t="s">
        <v>24</v>
      </c>
      <c r="F16" s="14" t="s">
        <v>22</v>
      </c>
      <c r="G16" s="19">
        <v>66</v>
      </c>
      <c r="H16" s="19">
        <f t="shared" si="1"/>
        <v>536976</v>
      </c>
      <c r="I16" s="20">
        <v>8136</v>
      </c>
    </row>
    <row r="17" spans="2:9" x14ac:dyDescent="0.25">
      <c r="B17" s="18">
        <v>45470</v>
      </c>
      <c r="C17" s="13">
        <f t="shared" si="0"/>
        <v>45470</v>
      </c>
      <c r="D17" s="14" t="s">
        <v>25</v>
      </c>
      <c r="E17" s="14" t="s">
        <v>26</v>
      </c>
      <c r="F17" s="14" t="s">
        <v>27</v>
      </c>
      <c r="G17" s="19">
        <v>352</v>
      </c>
      <c r="H17" s="19">
        <f t="shared" si="1"/>
        <v>570592</v>
      </c>
      <c r="I17" s="20">
        <v>1621</v>
      </c>
    </row>
    <row r="18" spans="2:9" x14ac:dyDescent="0.25">
      <c r="B18" s="18">
        <v>45469</v>
      </c>
      <c r="C18" s="13">
        <f t="shared" si="0"/>
        <v>45469</v>
      </c>
      <c r="D18" s="14" t="s">
        <v>28</v>
      </c>
      <c r="E18" s="14" t="s">
        <v>29</v>
      </c>
      <c r="F18" s="14" t="s">
        <v>30</v>
      </c>
      <c r="G18" s="19">
        <v>336.3</v>
      </c>
      <c r="H18" s="19">
        <f t="shared" si="1"/>
        <v>13115.7</v>
      </c>
      <c r="I18" s="20">
        <v>39</v>
      </c>
    </row>
    <row r="19" spans="2:9" x14ac:dyDescent="0.25">
      <c r="B19" s="18">
        <v>45469</v>
      </c>
      <c r="C19" s="13">
        <f t="shared" si="0"/>
        <v>45469</v>
      </c>
      <c r="D19" s="14" t="s">
        <v>31</v>
      </c>
      <c r="E19" s="14" t="s">
        <v>32</v>
      </c>
      <c r="F19" s="14" t="s">
        <v>33</v>
      </c>
      <c r="G19" s="19">
        <v>4170</v>
      </c>
      <c r="H19" s="19">
        <f t="shared" si="1"/>
        <v>3294300</v>
      </c>
      <c r="I19" s="20">
        <v>790</v>
      </c>
    </row>
    <row r="20" spans="2:9" x14ac:dyDescent="0.25">
      <c r="B20" s="18">
        <v>45469</v>
      </c>
      <c r="C20" s="13">
        <f t="shared" si="0"/>
        <v>45469</v>
      </c>
      <c r="D20" s="14" t="s">
        <v>34</v>
      </c>
      <c r="E20" s="14" t="s">
        <v>35</v>
      </c>
      <c r="F20" s="14" t="s">
        <v>36</v>
      </c>
      <c r="G20" s="19">
        <v>950</v>
      </c>
      <c r="H20" s="19">
        <f t="shared" si="1"/>
        <v>4728150</v>
      </c>
      <c r="I20" s="20">
        <v>4977</v>
      </c>
    </row>
    <row r="21" spans="2:9" x14ac:dyDescent="0.25">
      <c r="B21" s="18">
        <v>45468</v>
      </c>
      <c r="C21" s="13">
        <f t="shared" si="0"/>
        <v>45468</v>
      </c>
      <c r="D21" s="14" t="s">
        <v>37</v>
      </c>
      <c r="E21" s="14" t="s">
        <v>38</v>
      </c>
      <c r="F21" s="14" t="s">
        <v>22</v>
      </c>
      <c r="G21" s="19">
        <v>220</v>
      </c>
      <c r="H21" s="19">
        <f t="shared" si="1"/>
        <v>509300</v>
      </c>
      <c r="I21" s="20">
        <v>2315</v>
      </c>
    </row>
    <row r="22" spans="2:9" x14ac:dyDescent="0.25">
      <c r="B22" s="18">
        <v>45468</v>
      </c>
      <c r="C22" s="13">
        <f t="shared" si="0"/>
        <v>45468</v>
      </c>
      <c r="D22" s="14" t="s">
        <v>39</v>
      </c>
      <c r="E22" s="14" t="s">
        <v>40</v>
      </c>
      <c r="F22" s="14" t="s">
        <v>41</v>
      </c>
      <c r="G22" s="19">
        <v>5</v>
      </c>
      <c r="H22" s="19">
        <f t="shared" si="1"/>
        <v>1575</v>
      </c>
      <c r="I22" s="20">
        <v>315</v>
      </c>
    </row>
    <row r="23" spans="2:9" x14ac:dyDescent="0.25">
      <c r="B23" s="18">
        <v>45468</v>
      </c>
      <c r="C23" s="13">
        <f t="shared" si="0"/>
        <v>45468</v>
      </c>
      <c r="D23" s="14" t="s">
        <v>42</v>
      </c>
      <c r="E23" s="14" t="s">
        <v>43</v>
      </c>
      <c r="F23" s="14" t="s">
        <v>44</v>
      </c>
      <c r="G23" s="19">
        <v>2000</v>
      </c>
      <c r="H23" s="19">
        <f t="shared" si="1"/>
        <v>508000</v>
      </c>
      <c r="I23" s="20">
        <v>254</v>
      </c>
    </row>
    <row r="24" spans="2:9" x14ac:dyDescent="0.25">
      <c r="B24" s="18">
        <v>45468</v>
      </c>
      <c r="C24" s="13">
        <f t="shared" si="0"/>
        <v>45468</v>
      </c>
      <c r="D24" s="14" t="s">
        <v>45</v>
      </c>
      <c r="E24" s="14" t="s">
        <v>46</v>
      </c>
      <c r="F24" s="14" t="s">
        <v>47</v>
      </c>
      <c r="G24" s="19">
        <v>424.8</v>
      </c>
      <c r="H24" s="19">
        <f t="shared" si="1"/>
        <v>12744</v>
      </c>
      <c r="I24" s="20">
        <v>30</v>
      </c>
    </row>
    <row r="25" spans="2:9" x14ac:dyDescent="0.25">
      <c r="B25" s="18">
        <v>45468</v>
      </c>
      <c r="C25" s="13">
        <f t="shared" si="0"/>
        <v>45468</v>
      </c>
      <c r="D25" s="14" t="s">
        <v>48</v>
      </c>
      <c r="E25" s="14" t="s">
        <v>49</v>
      </c>
      <c r="F25" s="14" t="s">
        <v>30</v>
      </c>
      <c r="G25" s="19">
        <v>430.7</v>
      </c>
      <c r="H25" s="19">
        <f t="shared" si="1"/>
        <v>80540.899999999994</v>
      </c>
      <c r="I25" s="20">
        <v>187</v>
      </c>
    </row>
    <row r="26" spans="2:9" x14ac:dyDescent="0.25">
      <c r="B26" s="18">
        <v>45468</v>
      </c>
      <c r="C26" s="13">
        <f t="shared" si="0"/>
        <v>45468</v>
      </c>
      <c r="D26" s="14" t="s">
        <v>50</v>
      </c>
      <c r="E26" s="14" t="s">
        <v>51</v>
      </c>
      <c r="F26" s="14" t="s">
        <v>52</v>
      </c>
      <c r="G26" s="19">
        <v>3825</v>
      </c>
      <c r="H26" s="19">
        <f t="shared" si="1"/>
        <v>6441300</v>
      </c>
      <c r="I26" s="20">
        <v>1684</v>
      </c>
    </row>
    <row r="27" spans="2:9" x14ac:dyDescent="0.25">
      <c r="B27" s="18">
        <v>45468</v>
      </c>
      <c r="C27" s="13">
        <f t="shared" si="0"/>
        <v>45468</v>
      </c>
      <c r="D27" s="14" t="s">
        <v>53</v>
      </c>
      <c r="E27" s="14" t="s">
        <v>54</v>
      </c>
      <c r="F27" s="14" t="s">
        <v>22</v>
      </c>
      <c r="G27" s="19">
        <v>107</v>
      </c>
      <c r="H27" s="19">
        <f t="shared" si="1"/>
        <v>8560</v>
      </c>
      <c r="I27" s="20">
        <v>80</v>
      </c>
    </row>
    <row r="28" spans="2:9" x14ac:dyDescent="0.25">
      <c r="B28" s="18">
        <v>45467</v>
      </c>
      <c r="C28" s="13">
        <f t="shared" si="0"/>
        <v>45467</v>
      </c>
      <c r="D28" s="14" t="s">
        <v>55</v>
      </c>
      <c r="E28" s="14" t="s">
        <v>56</v>
      </c>
      <c r="F28" s="14" t="s">
        <v>57</v>
      </c>
      <c r="G28" s="19">
        <v>190</v>
      </c>
      <c r="H28" s="19">
        <f t="shared" si="1"/>
        <v>49400</v>
      </c>
      <c r="I28" s="20">
        <v>260</v>
      </c>
    </row>
    <row r="29" spans="2:9" x14ac:dyDescent="0.25">
      <c r="B29" s="18">
        <v>45467</v>
      </c>
      <c r="C29" s="13">
        <f t="shared" si="0"/>
        <v>45467</v>
      </c>
      <c r="D29" s="14" t="s">
        <v>58</v>
      </c>
      <c r="E29" s="14" t="s">
        <v>59</v>
      </c>
      <c r="F29" s="14" t="s">
        <v>60</v>
      </c>
      <c r="G29" s="19">
        <v>5940</v>
      </c>
      <c r="H29" s="19">
        <f t="shared" si="1"/>
        <v>1770120</v>
      </c>
      <c r="I29" s="20">
        <v>298</v>
      </c>
    </row>
    <row r="30" spans="2:9" x14ac:dyDescent="0.25">
      <c r="B30" s="18">
        <v>45467</v>
      </c>
      <c r="C30" s="13">
        <f t="shared" si="0"/>
        <v>45467</v>
      </c>
      <c r="D30" s="14" t="s">
        <v>61</v>
      </c>
      <c r="E30" s="14" t="s">
        <v>62</v>
      </c>
      <c r="F30" s="14" t="s">
        <v>30</v>
      </c>
      <c r="G30" s="19">
        <v>1652</v>
      </c>
      <c r="H30" s="19">
        <f t="shared" si="1"/>
        <v>490644</v>
      </c>
      <c r="I30" s="20">
        <v>297</v>
      </c>
    </row>
    <row r="31" spans="2:9" x14ac:dyDescent="0.25">
      <c r="B31" s="18">
        <v>45467</v>
      </c>
      <c r="C31" s="13">
        <f t="shared" si="0"/>
        <v>45467</v>
      </c>
      <c r="D31" s="14" t="s">
        <v>63</v>
      </c>
      <c r="E31" s="14" t="s">
        <v>64</v>
      </c>
      <c r="F31" s="14" t="s">
        <v>47</v>
      </c>
      <c r="G31" s="19">
        <v>5500</v>
      </c>
      <c r="H31" s="19">
        <f t="shared" si="1"/>
        <v>198000</v>
      </c>
      <c r="I31" s="20">
        <v>36</v>
      </c>
    </row>
    <row r="32" spans="2:9" x14ac:dyDescent="0.25">
      <c r="B32" s="18">
        <v>45467</v>
      </c>
      <c r="C32" s="13">
        <f t="shared" si="0"/>
        <v>45467</v>
      </c>
      <c r="D32" s="14" t="s">
        <v>65</v>
      </c>
      <c r="E32" s="14" t="s">
        <v>66</v>
      </c>
      <c r="F32" s="14" t="s">
        <v>47</v>
      </c>
      <c r="G32" s="19">
        <v>1650</v>
      </c>
      <c r="H32" s="19">
        <f t="shared" si="1"/>
        <v>541200</v>
      </c>
      <c r="I32" s="20">
        <v>328</v>
      </c>
    </row>
    <row r="33" spans="2:9" x14ac:dyDescent="0.25">
      <c r="B33" s="18">
        <v>45467</v>
      </c>
      <c r="C33" s="13">
        <f t="shared" si="0"/>
        <v>45467</v>
      </c>
      <c r="D33" s="14" t="s">
        <v>67</v>
      </c>
      <c r="E33" s="14" t="s">
        <v>68</v>
      </c>
      <c r="F33" s="14" t="s">
        <v>36</v>
      </c>
      <c r="G33" s="19">
        <v>4145.9327999999996</v>
      </c>
      <c r="H33" s="19">
        <f t="shared" si="1"/>
        <v>659203.31519999995</v>
      </c>
      <c r="I33" s="20">
        <v>159</v>
      </c>
    </row>
    <row r="34" spans="2:9" x14ac:dyDescent="0.25">
      <c r="B34" s="18">
        <v>45462</v>
      </c>
      <c r="C34" s="13">
        <f t="shared" si="0"/>
        <v>45462</v>
      </c>
      <c r="D34" s="14" t="s">
        <v>69</v>
      </c>
      <c r="E34" s="14" t="s">
        <v>70</v>
      </c>
      <c r="F34" s="14" t="s">
        <v>71</v>
      </c>
      <c r="G34" s="19">
        <v>2600</v>
      </c>
      <c r="H34" s="19">
        <f t="shared" si="1"/>
        <v>169000</v>
      </c>
      <c r="I34" s="20">
        <v>65</v>
      </c>
    </row>
    <row r="35" spans="2:9" x14ac:dyDescent="0.25">
      <c r="B35" s="18">
        <v>45461</v>
      </c>
      <c r="C35" s="13">
        <f t="shared" si="0"/>
        <v>45461</v>
      </c>
      <c r="D35" s="14" t="s">
        <v>72</v>
      </c>
      <c r="E35" s="14" t="s">
        <v>73</v>
      </c>
      <c r="F35" s="14" t="s">
        <v>74</v>
      </c>
      <c r="G35" s="19">
        <v>475.5</v>
      </c>
      <c r="H35" s="19">
        <f t="shared" si="1"/>
        <v>1132641</v>
      </c>
      <c r="I35" s="20">
        <v>2382</v>
      </c>
    </row>
    <row r="36" spans="2:9" x14ac:dyDescent="0.25">
      <c r="B36" s="18">
        <v>45460</v>
      </c>
      <c r="C36" s="13">
        <f t="shared" si="0"/>
        <v>45460</v>
      </c>
      <c r="D36" s="14" t="s">
        <v>75</v>
      </c>
      <c r="E36" s="14" t="s">
        <v>76</v>
      </c>
      <c r="F36" s="14" t="s">
        <v>52</v>
      </c>
      <c r="G36" s="19">
        <v>3234.3351999999995</v>
      </c>
      <c r="H36" s="19">
        <f t="shared" si="1"/>
        <v>1012346.9175999998</v>
      </c>
      <c r="I36" s="20">
        <v>313</v>
      </c>
    </row>
    <row r="37" spans="2:9" x14ac:dyDescent="0.25">
      <c r="B37" s="18">
        <v>45456</v>
      </c>
      <c r="C37" s="13">
        <f t="shared" si="0"/>
        <v>45456</v>
      </c>
      <c r="D37" s="14" t="s">
        <v>77</v>
      </c>
      <c r="E37" s="14" t="s">
        <v>78</v>
      </c>
      <c r="F37" s="14" t="s">
        <v>30</v>
      </c>
      <c r="G37" s="19">
        <v>1598.9</v>
      </c>
      <c r="H37" s="19">
        <f t="shared" si="1"/>
        <v>482867.80000000005</v>
      </c>
      <c r="I37" s="20">
        <v>302</v>
      </c>
    </row>
    <row r="38" spans="2:9" x14ac:dyDescent="0.25">
      <c r="B38" s="18">
        <v>45456</v>
      </c>
      <c r="C38" s="13">
        <f t="shared" si="0"/>
        <v>45456</v>
      </c>
      <c r="D38" s="14" t="s">
        <v>79</v>
      </c>
      <c r="E38" s="14" t="s">
        <v>80</v>
      </c>
      <c r="F38" s="14" t="s">
        <v>30</v>
      </c>
      <c r="G38" s="19">
        <v>2581.7102</v>
      </c>
      <c r="H38" s="19">
        <f t="shared" si="1"/>
        <v>573139.66440000001</v>
      </c>
      <c r="I38" s="20">
        <v>222</v>
      </c>
    </row>
    <row r="39" spans="2:9" x14ac:dyDescent="0.25">
      <c r="B39" s="18">
        <v>45456</v>
      </c>
      <c r="C39" s="13">
        <f t="shared" si="0"/>
        <v>45456</v>
      </c>
      <c r="D39" s="14" t="s">
        <v>81</v>
      </c>
      <c r="E39" s="14" t="s">
        <v>82</v>
      </c>
      <c r="F39" s="14" t="s">
        <v>83</v>
      </c>
      <c r="G39" s="19">
        <v>1850.2</v>
      </c>
      <c r="H39" s="19">
        <f t="shared" si="1"/>
        <v>686424.20000000007</v>
      </c>
      <c r="I39" s="20">
        <v>371</v>
      </c>
    </row>
    <row r="40" spans="2:9" x14ac:dyDescent="0.25">
      <c r="B40" s="18">
        <v>45456</v>
      </c>
      <c r="C40" s="13">
        <f t="shared" si="0"/>
        <v>45456</v>
      </c>
      <c r="D40" s="14" t="s">
        <v>84</v>
      </c>
      <c r="E40" s="14" t="s">
        <v>85</v>
      </c>
      <c r="F40" s="14" t="s">
        <v>22</v>
      </c>
      <c r="G40" s="19">
        <v>60</v>
      </c>
      <c r="H40" s="19">
        <f t="shared" si="1"/>
        <v>25200</v>
      </c>
      <c r="I40" s="20">
        <v>420</v>
      </c>
    </row>
    <row r="41" spans="2:9" x14ac:dyDescent="0.25">
      <c r="B41" s="18">
        <v>45455</v>
      </c>
      <c r="C41" s="13">
        <f t="shared" si="0"/>
        <v>45455</v>
      </c>
      <c r="D41" s="14" t="s">
        <v>86</v>
      </c>
      <c r="E41" s="14" t="s">
        <v>87</v>
      </c>
      <c r="F41" s="14" t="s">
        <v>22</v>
      </c>
      <c r="G41" s="19">
        <v>13.5</v>
      </c>
      <c r="H41" s="19">
        <f t="shared" si="1"/>
        <v>1620</v>
      </c>
      <c r="I41" s="20">
        <v>120</v>
      </c>
    </row>
    <row r="42" spans="2:9" x14ac:dyDescent="0.25">
      <c r="B42" s="18">
        <v>45455</v>
      </c>
      <c r="C42" s="13">
        <f t="shared" si="0"/>
        <v>45455</v>
      </c>
      <c r="D42" s="14" t="s">
        <v>88</v>
      </c>
      <c r="E42" s="14" t="s">
        <v>89</v>
      </c>
      <c r="F42" s="14" t="s">
        <v>90</v>
      </c>
      <c r="G42" s="19">
        <v>295</v>
      </c>
      <c r="H42" s="19">
        <f t="shared" si="1"/>
        <v>423620</v>
      </c>
      <c r="I42" s="20">
        <v>1436</v>
      </c>
    </row>
    <row r="43" spans="2:9" x14ac:dyDescent="0.25">
      <c r="B43" s="18">
        <v>45455</v>
      </c>
      <c r="C43" s="13">
        <f t="shared" si="0"/>
        <v>45455</v>
      </c>
      <c r="D43" s="14" t="s">
        <v>91</v>
      </c>
      <c r="E43" s="14" t="s">
        <v>92</v>
      </c>
      <c r="F43" s="14" t="s">
        <v>22</v>
      </c>
      <c r="G43" s="19">
        <v>96</v>
      </c>
      <c r="H43" s="19">
        <f t="shared" si="1"/>
        <v>198336</v>
      </c>
      <c r="I43" s="20">
        <v>2066</v>
      </c>
    </row>
    <row r="44" spans="2:9" x14ac:dyDescent="0.25">
      <c r="B44" s="18">
        <v>45455</v>
      </c>
      <c r="C44" s="13">
        <f t="shared" si="0"/>
        <v>45455</v>
      </c>
      <c r="D44" s="14" t="s">
        <v>93</v>
      </c>
      <c r="E44" s="14" t="s">
        <v>94</v>
      </c>
      <c r="F44" s="14" t="s">
        <v>22</v>
      </c>
      <c r="G44" s="19">
        <v>58</v>
      </c>
      <c r="H44" s="19">
        <f t="shared" si="1"/>
        <v>834214</v>
      </c>
      <c r="I44" s="20">
        <v>14383</v>
      </c>
    </row>
    <row r="45" spans="2:9" x14ac:dyDescent="0.25">
      <c r="B45" s="18">
        <v>45455</v>
      </c>
      <c r="C45" s="13">
        <f t="shared" si="0"/>
        <v>45455</v>
      </c>
      <c r="D45" s="14" t="s">
        <v>95</v>
      </c>
      <c r="E45" s="14" t="s">
        <v>96</v>
      </c>
      <c r="F45" s="14" t="s">
        <v>30</v>
      </c>
      <c r="G45" s="19">
        <v>560.5</v>
      </c>
      <c r="H45" s="19">
        <f t="shared" si="1"/>
        <v>2802.5</v>
      </c>
      <c r="I45" s="20">
        <v>5</v>
      </c>
    </row>
    <row r="46" spans="2:9" x14ac:dyDescent="0.25">
      <c r="B46" s="18">
        <v>45454</v>
      </c>
      <c r="C46" s="13">
        <f t="shared" si="0"/>
        <v>45454</v>
      </c>
      <c r="D46" s="14" t="s">
        <v>97</v>
      </c>
      <c r="E46" s="14" t="s">
        <v>98</v>
      </c>
      <c r="F46" s="14" t="s">
        <v>30</v>
      </c>
      <c r="G46" s="19">
        <v>1275.0018</v>
      </c>
      <c r="H46" s="19">
        <f t="shared" si="1"/>
        <v>459000.64799999999</v>
      </c>
      <c r="I46" s="20">
        <v>360</v>
      </c>
    </row>
    <row r="47" spans="2:9" x14ac:dyDescent="0.25">
      <c r="B47" s="18">
        <v>45449</v>
      </c>
      <c r="C47" s="13">
        <f t="shared" si="0"/>
        <v>45449</v>
      </c>
      <c r="D47" s="14" t="s">
        <v>99</v>
      </c>
      <c r="E47" s="14" t="s">
        <v>100</v>
      </c>
      <c r="F47" s="14" t="s">
        <v>22</v>
      </c>
      <c r="G47" s="19">
        <v>143</v>
      </c>
      <c r="H47" s="19">
        <f t="shared" si="1"/>
        <v>250250</v>
      </c>
      <c r="I47" s="20">
        <v>1750</v>
      </c>
    </row>
    <row r="48" spans="2:9" ht="15.75" thickBot="1" x14ac:dyDescent="0.3">
      <c r="B48" s="18">
        <v>45444</v>
      </c>
      <c r="C48" s="21">
        <f t="shared" si="0"/>
        <v>45444</v>
      </c>
      <c r="D48" s="14" t="s">
        <v>101</v>
      </c>
      <c r="E48" s="14" t="s">
        <v>102</v>
      </c>
      <c r="F48" s="14" t="s">
        <v>22</v>
      </c>
      <c r="G48" s="19">
        <v>312.8</v>
      </c>
      <c r="H48" s="19">
        <f t="shared" si="1"/>
        <v>619344</v>
      </c>
      <c r="I48" s="20">
        <v>1980</v>
      </c>
    </row>
    <row r="49" spans="2:9" ht="15.75" thickBot="1" x14ac:dyDescent="0.3">
      <c r="B49" s="22"/>
      <c r="C49" s="23"/>
      <c r="D49" s="24"/>
      <c r="E49" s="24"/>
      <c r="F49" s="24"/>
      <c r="G49" s="24"/>
      <c r="H49" s="25">
        <f>SUM(H12:H48)</f>
        <v>29391896.113199998</v>
      </c>
      <c r="I49" s="26"/>
    </row>
    <row r="50" spans="2:9" x14ac:dyDescent="0.25">
      <c r="B50" s="1"/>
      <c r="C50" s="1"/>
      <c r="G50" s="27"/>
      <c r="H50" s="27"/>
      <c r="I50" s="3"/>
    </row>
    <row r="51" spans="2:9" x14ac:dyDescent="0.25">
      <c r="B51" s="1"/>
      <c r="C51" s="1"/>
      <c r="G51" s="27"/>
      <c r="H51" s="27"/>
      <c r="I51" s="3"/>
    </row>
    <row r="52" spans="2:9" x14ac:dyDescent="0.25">
      <c r="B52" s="1"/>
      <c r="C52" s="1"/>
      <c r="G52" s="2"/>
      <c r="H52" s="2"/>
      <c r="I52" s="3"/>
    </row>
    <row r="53" spans="2:9" x14ac:dyDescent="0.25">
      <c r="B53" s="1"/>
      <c r="C53" s="1"/>
      <c r="G53" s="2"/>
      <c r="H53" s="2"/>
      <c r="I53" s="3"/>
    </row>
    <row r="54" spans="2:9" x14ac:dyDescent="0.25">
      <c r="B54" s="28" t="s">
        <v>103</v>
      </c>
      <c r="C54" s="28"/>
      <c r="D54" s="28"/>
      <c r="E54" s="28"/>
      <c r="F54" s="28"/>
      <c r="G54" s="28"/>
      <c r="H54" s="28"/>
      <c r="I54" s="28"/>
    </row>
    <row r="55" spans="2:9" x14ac:dyDescent="0.25">
      <c r="B55" s="29" t="s">
        <v>104</v>
      </c>
      <c r="C55" s="29"/>
      <c r="D55" s="29"/>
      <c r="E55" s="29"/>
      <c r="F55" s="29"/>
      <c r="G55" s="29"/>
      <c r="H55" s="29"/>
      <c r="I55" s="29"/>
    </row>
    <row r="56" spans="2:9" x14ac:dyDescent="0.25">
      <c r="B56" s="1"/>
      <c r="C56" s="1"/>
      <c r="G56" s="2"/>
      <c r="H56" s="2"/>
      <c r="I56" s="3"/>
    </row>
    <row r="57" spans="2:9" x14ac:dyDescent="0.25">
      <c r="B57" s="1"/>
      <c r="C57" s="1"/>
      <c r="G57" s="2"/>
      <c r="H57" s="2"/>
      <c r="I57" s="3"/>
    </row>
    <row r="58" spans="2:9" x14ac:dyDescent="0.25">
      <c r="B58" s="1"/>
      <c r="C58" s="1"/>
      <c r="E58" s="29"/>
      <c r="F58" s="29"/>
      <c r="G58" s="29"/>
      <c r="H58" s="29"/>
      <c r="I58" s="29"/>
    </row>
    <row r="59" spans="2:9" x14ac:dyDescent="0.25">
      <c r="B59" s="1"/>
      <c r="C59" s="1"/>
      <c r="G59" s="2"/>
      <c r="H59" s="2"/>
      <c r="I59" s="3"/>
    </row>
    <row r="60" spans="2:9" x14ac:dyDescent="0.25">
      <c r="B60" s="1"/>
      <c r="C60" s="1"/>
      <c r="G60" s="2"/>
      <c r="H60" s="2"/>
      <c r="I60" s="3"/>
    </row>
    <row r="61" spans="2:9" x14ac:dyDescent="0.25">
      <c r="B61" s="1"/>
      <c r="C61" s="1"/>
      <c r="G61" s="2"/>
      <c r="H61" s="2"/>
      <c r="I61" s="3"/>
    </row>
    <row r="62" spans="2:9" x14ac:dyDescent="0.25">
      <c r="B62" s="1"/>
      <c r="C62" s="1"/>
      <c r="G62" s="2"/>
      <c r="H62" s="2"/>
      <c r="I62" s="3"/>
    </row>
    <row r="63" spans="2:9" x14ac:dyDescent="0.25">
      <c r="B63" s="1"/>
      <c r="C63" s="1"/>
      <c r="G63" s="2"/>
      <c r="H63" s="2"/>
      <c r="I63" s="3"/>
    </row>
    <row r="64" spans="2:9" x14ac:dyDescent="0.25">
      <c r="B64" s="1"/>
      <c r="C64" s="1"/>
      <c r="G64" s="2"/>
      <c r="H64" s="2"/>
      <c r="I64" s="3"/>
    </row>
  </sheetData>
  <mergeCells count="6">
    <mergeCell ref="B7:I7"/>
    <mergeCell ref="B8:I8"/>
    <mergeCell ref="B9:I9"/>
    <mergeCell ref="B54:I54"/>
    <mergeCell ref="B55:I55"/>
    <mergeCell ref="E58:I5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2024-07-11T17:05:00Z</dcterms:created>
  <dcterms:modified xsi:type="dcterms:W3CDTF">2024-07-11T17:05:49Z</dcterms:modified>
</cp:coreProperties>
</file>