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abilidad\Desktop\Conciliaciones Bancarias 2022\CONCILIACIONES BANCARIAS SEPT. 2022\"/>
    </mc:Choice>
  </mc:AlternateContent>
  <bookViews>
    <workbookView xWindow="0" yWindow="0" windowWidth="20490" windowHeight="7455"/>
  </bookViews>
  <sheets>
    <sheet name="Conciliacion Ant. Fin.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3" i="1" l="1"/>
  <c r="G37" i="1"/>
  <c r="G33" i="1"/>
  <c r="G25" i="1"/>
  <c r="G19" i="1"/>
  <c r="G14" i="1"/>
  <c r="G11" i="1"/>
  <c r="G21" i="1" l="1"/>
  <c r="G28" i="1" s="1"/>
  <c r="G44" i="1"/>
</calcChain>
</file>

<file path=xl/comments1.xml><?xml version="1.0" encoding="utf-8"?>
<comments xmlns="http://schemas.openxmlformats.org/spreadsheetml/2006/main">
  <authors>
    <author>Autor</author>
  </authors>
  <commentList>
    <comment ref="F24" authorId="0" shapeId="0">
      <text>
        <r>
          <rPr>
            <b/>
            <sz val="11"/>
            <color indexed="81"/>
            <rFont val="Tahoma"/>
            <family val="2"/>
          </rPr>
          <t>ck. 645</t>
        </r>
      </text>
    </comment>
  </commentList>
</comments>
</file>

<file path=xl/sharedStrings.xml><?xml version="1.0" encoding="utf-8"?>
<sst xmlns="http://schemas.openxmlformats.org/spreadsheetml/2006/main" count="42" uniqueCount="34">
  <si>
    <t>COMEDORES ECONOMICOS DEL ESTADO</t>
  </si>
  <si>
    <t>SANTO DOMINGO, D.N.</t>
  </si>
  <si>
    <t>CONCILIACION DE CUENTA BANCARIA</t>
  </si>
  <si>
    <t>VALOR EN RD$</t>
  </si>
  <si>
    <t>CUENTA ANTICIPOS FINANCIEROS 010-252595-1</t>
  </si>
  <si>
    <t>FECHA</t>
  </si>
  <si>
    <t>MAS</t>
  </si>
  <si>
    <t>MENOS:</t>
  </si>
  <si>
    <t>Impuesto por elab. De cheques……………………………..</t>
  </si>
  <si>
    <t>BALANCE EN LIBRO-----------------------------------------------------</t>
  </si>
  <si>
    <t>PARA IGUALAR CON EL BANCO:</t>
  </si>
  <si>
    <t>MAS:</t>
  </si>
  <si>
    <t>BALANCE SEGÚN EL BANCO……………………………………………………………………………..</t>
  </si>
  <si>
    <t>MOVIMIENTOS REALIZADOS POR EL BANCO:</t>
  </si>
  <si>
    <t xml:space="preserve">    BALANCE EN BANCO...............………………..</t>
  </si>
  <si>
    <t xml:space="preserve">         ______________________________</t>
  </si>
  <si>
    <t>REVISADO POR</t>
  </si>
  <si>
    <t>ENC.CONTABILIDAD</t>
  </si>
  <si>
    <t>Libr. en Tránsito fondo reponible...............................................</t>
  </si>
  <si>
    <t>Impuestos elab. cheque.................…………………………</t>
  </si>
  <si>
    <t>Comisión Bancaria............………....................................</t>
  </si>
  <si>
    <t>Cheque en tránsito...............…………………………</t>
  </si>
  <si>
    <r>
      <t>Sub-Total</t>
    </r>
    <r>
      <rPr>
        <sz val="14"/>
        <rFont val="Arial"/>
        <family val="2"/>
      </rPr>
      <t>…………………………………………………………………………………….</t>
    </r>
  </si>
  <si>
    <t>Cheques del mes……………………………………………….</t>
  </si>
  <si>
    <t>Comision Bancaria ……………………………………………..</t>
  </si>
  <si>
    <r>
      <rPr>
        <b/>
        <sz val="14"/>
        <rFont val="Arial"/>
        <family val="2"/>
      </rPr>
      <t>Sub-total</t>
    </r>
    <r>
      <rPr>
        <sz val="14"/>
        <rFont val="Arial"/>
        <family val="2"/>
      </rPr>
      <t>...................................................................</t>
    </r>
  </si>
  <si>
    <t xml:space="preserve">    PREPARADO POR</t>
  </si>
  <si>
    <t>Cheques del mes ……………………………………………………</t>
  </si>
  <si>
    <t>Cheques transito del mes anterior……………………………………………………</t>
  </si>
  <si>
    <t>Trasnferencia……………………………………………..</t>
  </si>
  <si>
    <t>Balance en libro del mes anterior Agosto/2022……………</t>
  </si>
  <si>
    <t>Depósito realizados mes de Septiembre/2022………………..….</t>
  </si>
  <si>
    <t>Balance en el mes anterior Agosto/2022</t>
  </si>
  <si>
    <t>Depósito realizados mes de Septiembre/2022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</si>
</sst>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-;\-* #,##0.00_-;_-* &quot;-&quot;??_-;_-@_-"/>
    <numFmt numFmtId="165" formatCode="[$-1C0A]d&quot; de &quot;mmmm&quot; de &quot;yyyy;@"/>
  </numFmts>
  <fonts count="1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b/>
      <sz val="12"/>
      <name val="Tahoma"/>
      <family val="2"/>
    </font>
    <font>
      <sz val="14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b/>
      <i/>
      <sz val="14"/>
      <name val="Arial"/>
      <family val="2"/>
    </font>
    <font>
      <b/>
      <sz val="11"/>
      <name val="Arial"/>
      <family val="2"/>
    </font>
    <font>
      <b/>
      <sz val="14"/>
      <color rgb="FFFF0000"/>
      <name val="Arial"/>
      <family val="2"/>
    </font>
    <font>
      <b/>
      <sz val="8"/>
      <name val="Arial"/>
      <family val="2"/>
    </font>
    <font>
      <b/>
      <sz val="11"/>
      <color indexed="8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5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39" fontId="1" fillId="0" borderId="0"/>
    <xf numFmtId="39" fontId="1" fillId="0" borderId="0"/>
  </cellStyleXfs>
  <cellXfs count="74">
    <xf numFmtId="0" fontId="0" fillId="0" borderId="0" xfId="0"/>
    <xf numFmtId="0" fontId="2" fillId="0" borderId="0" xfId="1" applyFont="1" applyAlignment="1">
      <alignment horizontal="centerContinuous"/>
    </xf>
    <xf numFmtId="0" fontId="3" fillId="0" borderId="0" xfId="1" applyFont="1" applyAlignment="1">
      <alignment horizontal="centerContinuous"/>
    </xf>
    <xf numFmtId="0" fontId="1" fillId="0" borderId="0" xfId="1"/>
    <xf numFmtId="164" fontId="4" fillId="0" borderId="0" xfId="2" applyFont="1" applyBorder="1" applyAlignment="1">
      <alignment horizontal="center"/>
    </xf>
    <xf numFmtId="0" fontId="1" fillId="0" borderId="0" xfId="1" applyAlignment="1">
      <alignment horizontal="center"/>
    </xf>
    <xf numFmtId="0" fontId="5" fillId="0" borderId="0" xfId="1" applyFont="1" applyAlignment="1">
      <alignment horizontal="centerContinuous"/>
    </xf>
    <xf numFmtId="39" fontId="6" fillId="0" borderId="0" xfId="3" applyFont="1" applyAlignment="1">
      <alignment horizontal="center"/>
    </xf>
    <xf numFmtId="39" fontId="3" fillId="0" borderId="0" xfId="3" applyFont="1" applyAlignment="1">
      <alignment horizontal="center"/>
    </xf>
    <xf numFmtId="39" fontId="7" fillId="0" borderId="0" xfId="3" applyFont="1" applyAlignment="1">
      <alignment horizontal="center"/>
    </xf>
    <xf numFmtId="39" fontId="6" fillId="2" borderId="0" xfId="3" applyFont="1" applyFill="1" applyAlignment="1"/>
    <xf numFmtId="39" fontId="6" fillId="2" borderId="0" xfId="3" applyFont="1" applyFill="1"/>
    <xf numFmtId="0" fontId="5" fillId="2" borderId="0" xfId="1" applyFont="1" applyFill="1"/>
    <xf numFmtId="0" fontId="8" fillId="2" borderId="0" xfId="1" applyFont="1" applyFill="1" applyBorder="1" applyAlignment="1">
      <alignment horizontal="center"/>
    </xf>
    <xf numFmtId="0" fontId="5" fillId="2" borderId="0" xfId="1" applyFont="1" applyFill="1" applyAlignment="1">
      <alignment horizontal="center"/>
    </xf>
    <xf numFmtId="0" fontId="6" fillId="0" borderId="0" xfId="1" applyFont="1" applyAlignment="1">
      <alignment horizontal="center"/>
    </xf>
    <xf numFmtId="39" fontId="6" fillId="0" borderId="0" xfId="3" applyFont="1" applyAlignment="1">
      <alignment horizontal="left"/>
    </xf>
    <xf numFmtId="0" fontId="5" fillId="0" borderId="0" xfId="1" applyFont="1"/>
    <xf numFmtId="0" fontId="6" fillId="0" borderId="0" xfId="1" applyFont="1" applyBorder="1" applyAlignment="1">
      <alignment horizontal="center"/>
    </xf>
    <xf numFmtId="0" fontId="5" fillId="0" borderId="0" xfId="1" applyFont="1" applyAlignment="1">
      <alignment horizontal="center"/>
    </xf>
    <xf numFmtId="0" fontId="5" fillId="0" borderId="0" xfId="1" applyFont="1" applyFill="1" applyBorder="1" applyAlignment="1">
      <alignment horizontal="center"/>
    </xf>
    <xf numFmtId="165" fontId="9" fillId="0" borderId="1" xfId="1" applyNumberFormat="1" applyFont="1" applyFill="1" applyBorder="1" applyAlignment="1">
      <alignment horizontal="center"/>
    </xf>
    <xf numFmtId="39" fontId="5" fillId="0" borderId="0" xfId="4" applyFont="1"/>
    <xf numFmtId="0" fontId="5" fillId="0" borderId="0" xfId="1" applyFont="1" applyFill="1" applyAlignment="1">
      <alignment horizontal="right"/>
    </xf>
    <xf numFmtId="0" fontId="5" fillId="0" borderId="0" xfId="1" applyFont="1" applyFill="1"/>
    <xf numFmtId="4" fontId="5" fillId="0" borderId="0" xfId="1" quotePrefix="1" applyNumberFormat="1" applyFont="1" applyFill="1"/>
    <xf numFmtId="0" fontId="6" fillId="0" borderId="0" xfId="1" applyFont="1" applyFill="1"/>
    <xf numFmtId="4" fontId="5" fillId="0" borderId="1" xfId="1" quotePrefix="1" applyNumberFormat="1" applyFont="1" applyFill="1" applyBorder="1"/>
    <xf numFmtId="4" fontId="5" fillId="0" borderId="1" xfId="1" applyNumberFormat="1" applyFont="1" applyFill="1" applyBorder="1"/>
    <xf numFmtId="39" fontId="6" fillId="0" borderId="0" xfId="3" applyFont="1"/>
    <xf numFmtId="4" fontId="5" fillId="0" borderId="0" xfId="1" quotePrefix="1" applyNumberFormat="1" applyFont="1" applyFill="1" applyBorder="1"/>
    <xf numFmtId="4" fontId="5" fillId="0" borderId="0" xfId="1" applyNumberFormat="1" applyFont="1" applyFill="1"/>
    <xf numFmtId="39" fontId="5" fillId="0" borderId="0" xfId="3" applyFont="1"/>
    <xf numFmtId="164" fontId="5" fillId="0" borderId="0" xfId="1" applyNumberFormat="1" applyFont="1" applyFill="1"/>
    <xf numFmtId="39" fontId="5" fillId="0" borderId="1" xfId="3" applyFont="1" applyFill="1" applyBorder="1" applyAlignment="1">
      <alignment horizontal="right"/>
    </xf>
    <xf numFmtId="39" fontId="5" fillId="0" borderId="2" xfId="3" applyFont="1" applyFill="1" applyBorder="1" applyAlignment="1">
      <alignment horizontal="right"/>
    </xf>
    <xf numFmtId="39" fontId="5" fillId="0" borderId="2" xfId="3" applyFont="1" applyBorder="1" applyAlignment="1">
      <alignment horizontal="right"/>
    </xf>
    <xf numFmtId="4" fontId="6" fillId="2" borderId="1" xfId="1" applyNumberFormat="1" applyFont="1" applyFill="1" applyBorder="1"/>
    <xf numFmtId="39" fontId="6" fillId="0" borderId="0" xfId="3" applyFont="1" applyFill="1" applyBorder="1" applyAlignment="1">
      <alignment horizontal="left"/>
    </xf>
    <xf numFmtId="4" fontId="5" fillId="3" borderId="3" xfId="1" quotePrefix="1" applyNumberFormat="1" applyFont="1" applyFill="1" applyBorder="1"/>
    <xf numFmtId="4" fontId="5" fillId="0" borderId="0" xfId="1" applyNumberFormat="1" applyFont="1" applyFill="1" applyBorder="1"/>
    <xf numFmtId="4" fontId="10" fillId="0" borderId="0" xfId="1" quotePrefix="1" applyNumberFormat="1" applyFont="1" applyFill="1" applyBorder="1"/>
    <xf numFmtId="39" fontId="6" fillId="0" borderId="4" xfId="3" applyFont="1" applyBorder="1" applyAlignment="1">
      <alignment horizontal="left"/>
    </xf>
    <xf numFmtId="39" fontId="5" fillId="0" borderId="1" xfId="3" applyFont="1" applyBorder="1"/>
    <xf numFmtId="4" fontId="5" fillId="0" borderId="0" xfId="3" applyNumberFormat="1" applyFont="1" applyBorder="1" applyAlignment="1">
      <alignment horizontal="center"/>
    </xf>
    <xf numFmtId="39" fontId="5" fillId="0" borderId="2" xfId="3" applyFont="1" applyBorder="1" applyAlignment="1">
      <alignment horizontal="right"/>
    </xf>
    <xf numFmtId="4" fontId="5" fillId="0" borderId="3" xfId="1" quotePrefix="1" applyNumberFormat="1" applyFont="1" applyFill="1" applyBorder="1"/>
    <xf numFmtId="49" fontId="5" fillId="0" borderId="0" xfId="3" applyNumberFormat="1" applyFont="1" applyBorder="1" applyAlignment="1"/>
    <xf numFmtId="39" fontId="5" fillId="0" borderId="0" xfId="3" applyFont="1" applyBorder="1" applyAlignment="1">
      <alignment horizontal="right"/>
    </xf>
    <xf numFmtId="4" fontId="5" fillId="0" borderId="0" xfId="3" applyNumberFormat="1" applyFont="1"/>
    <xf numFmtId="39" fontId="5" fillId="0" borderId="1" xfId="3" applyFont="1" applyBorder="1" applyAlignment="1"/>
    <xf numFmtId="39" fontId="1" fillId="0" borderId="0" xfId="3"/>
    <xf numFmtId="0" fontId="7" fillId="0" borderId="0" xfId="1" applyFont="1" applyFill="1"/>
    <xf numFmtId="0" fontId="11" fillId="0" borderId="0" xfId="1" applyFont="1" applyFill="1"/>
    <xf numFmtId="0" fontId="3" fillId="0" borderId="0" xfId="1" applyFont="1" applyFill="1" applyAlignment="1">
      <alignment horizontal="right"/>
    </xf>
    <xf numFmtId="0" fontId="3" fillId="0" borderId="0" xfId="1" applyFont="1" applyFill="1"/>
    <xf numFmtId="39" fontId="1" fillId="0" borderId="0" xfId="3" applyBorder="1" applyAlignment="1">
      <alignment horizontal="center"/>
    </xf>
    <xf numFmtId="39" fontId="7" fillId="0" borderId="6" xfId="3" applyFont="1" applyBorder="1" applyAlignment="1">
      <alignment horizontal="center"/>
    </xf>
    <xf numFmtId="39" fontId="7" fillId="0" borderId="0" xfId="3" applyFont="1" applyBorder="1" applyAlignment="1"/>
    <xf numFmtId="39" fontId="1" fillId="0" borderId="0" xfId="3" applyBorder="1" applyAlignment="1"/>
    <xf numFmtId="39" fontId="6" fillId="0" borderId="0" xfId="3" applyFont="1" applyBorder="1" applyAlignment="1">
      <alignment horizontal="center"/>
    </xf>
    <xf numFmtId="39" fontId="1" fillId="0" borderId="0" xfId="3" applyFont="1" applyBorder="1" applyAlignment="1">
      <alignment horizontal="center"/>
    </xf>
    <xf numFmtId="39" fontId="7" fillId="0" borderId="0" xfId="3" applyFont="1" applyBorder="1" applyAlignment="1">
      <alignment horizontal="center"/>
    </xf>
    <xf numFmtId="4" fontId="6" fillId="0" borderId="3" xfId="1" quotePrefix="1" applyNumberFormat="1" applyFont="1" applyFill="1" applyBorder="1"/>
    <xf numFmtId="39" fontId="5" fillId="0" borderId="1" xfId="4" applyFont="1" applyFill="1" applyBorder="1"/>
    <xf numFmtId="4" fontId="6" fillId="2" borderId="5" xfId="1" applyNumberFormat="1" applyFont="1" applyFill="1" applyBorder="1"/>
    <xf numFmtId="39" fontId="5" fillId="0" borderId="0" xfId="4" applyFont="1" applyFill="1"/>
    <xf numFmtId="4" fontId="6" fillId="0" borderId="0" xfId="1" quotePrefix="1" applyNumberFormat="1" applyFont="1" applyFill="1" applyBorder="1"/>
    <xf numFmtId="39" fontId="6" fillId="0" borderId="1" xfId="1" applyNumberFormat="1" applyFont="1" applyBorder="1"/>
    <xf numFmtId="0" fontId="5" fillId="0" borderId="1" xfId="1" applyFont="1" applyBorder="1"/>
    <xf numFmtId="4" fontId="5" fillId="0" borderId="2" xfId="1" quotePrefix="1" applyNumberFormat="1" applyFont="1" applyFill="1" applyBorder="1"/>
    <xf numFmtId="39" fontId="5" fillId="0" borderId="0" xfId="3" applyFont="1" applyFill="1"/>
    <xf numFmtId="39" fontId="6" fillId="0" borderId="1" xfId="4" applyFont="1" applyBorder="1" applyAlignment="1">
      <alignment horizontal="right"/>
    </xf>
    <xf numFmtId="39" fontId="7" fillId="0" borderId="0" xfId="3" applyFont="1" applyBorder="1" applyAlignment="1">
      <alignment horizontal="center" vertical="center"/>
    </xf>
  </cellXfs>
  <cellStyles count="5">
    <cellStyle name="Millares 10 10" xfId="2"/>
    <cellStyle name="Normal" xfId="0" builtinId="0"/>
    <cellStyle name="Normal 11" xfId="1"/>
    <cellStyle name="Normal_Electronica" xfId="4"/>
    <cellStyle name="Normal_Hoja1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1619250</xdr:colOff>
      <xdr:row>0</xdr:row>
      <xdr:rowOff>0</xdr:rowOff>
    </xdr:from>
    <xdr:to>
      <xdr:col>4</xdr:col>
      <xdr:colOff>666750</xdr:colOff>
      <xdr:row>2</xdr:row>
      <xdr:rowOff>1</xdr:rowOff>
    </xdr:to>
    <xdr:pic>
      <xdr:nvPicPr>
        <xdr:cNvPr id="2" name="Imagen 1" descr="Dino Marranzini в Twitter: &quot;Pequeños detalles que hacen una gran  diferencia. Aparte de que el nuevo logo es más sobrio, más &quot;limpio&quot; y más  actualizado, hace referencia al GOBIERNO y no 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56214" y="0"/>
          <a:ext cx="911679" cy="4626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3</xdr:col>
      <xdr:colOff>1850573</xdr:colOff>
      <xdr:row>49</xdr:row>
      <xdr:rowOff>27214</xdr:rowOff>
    </xdr:from>
    <xdr:ext cx="688975" cy="476250"/>
    <xdr:pic>
      <xdr:nvPicPr>
        <xdr:cNvPr id="30" name="Imagen 29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9373" y="134110639"/>
          <a:ext cx="688975" cy="476250"/>
        </a:xfrm>
        <a:prstGeom prst="rect">
          <a:avLst/>
        </a:prstGeom>
        <a:noFill/>
      </xdr:spPr>
    </xdr:pic>
    <xdr:clientData/>
  </xdr:oneCellAnchor>
  <xdr:oneCellAnchor>
    <xdr:from>
      <xdr:col>0</xdr:col>
      <xdr:colOff>421821</xdr:colOff>
      <xdr:row>51</xdr:row>
      <xdr:rowOff>54429</xdr:rowOff>
    </xdr:from>
    <xdr:ext cx="7293429" cy="326571"/>
    <xdr:pic>
      <xdr:nvPicPr>
        <xdr:cNvPr id="31" name="Imagen 30"/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1821" y="134595054"/>
          <a:ext cx="7293429" cy="326571"/>
        </a:xfrm>
        <a:prstGeom prst="rect">
          <a:avLst/>
        </a:prstGeom>
        <a:noFill/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G53"/>
  <sheetViews>
    <sheetView tabSelected="1" zoomScale="70" zoomScaleNormal="70" workbookViewId="0">
      <selection activeCell="D2" sqref="D2"/>
    </sheetView>
  </sheetViews>
  <sheetFormatPr baseColWidth="10" defaultColWidth="9.140625" defaultRowHeight="15" x14ac:dyDescent="0.25"/>
  <cols>
    <col min="4" max="4" width="28" customWidth="1"/>
    <col min="5" max="5" width="13.7109375" customWidth="1"/>
    <col min="6" max="6" width="17.42578125" customWidth="1"/>
    <col min="7" max="7" width="32.42578125" customWidth="1"/>
    <col min="9" max="9" width="20.7109375" customWidth="1"/>
    <col min="10" max="11" width="17.28515625" customWidth="1"/>
    <col min="12" max="12" width="15.28515625" customWidth="1"/>
  </cols>
  <sheetData>
    <row r="1" spans="1:7" ht="18" x14ac:dyDescent="0.25">
      <c r="A1" s="1"/>
      <c r="B1" s="2"/>
      <c r="C1" s="3"/>
      <c r="D1" s="4"/>
      <c r="E1" s="5"/>
      <c r="F1" s="6"/>
      <c r="G1" s="6"/>
    </row>
    <row r="2" spans="1:7" ht="18" x14ac:dyDescent="0.25">
      <c r="A2" s="1"/>
      <c r="B2" s="2"/>
      <c r="C2" s="3"/>
      <c r="D2" s="4"/>
      <c r="E2" s="5"/>
      <c r="F2" s="6"/>
      <c r="G2" s="6"/>
    </row>
    <row r="3" spans="1:7" ht="18" x14ac:dyDescent="0.25">
      <c r="A3" s="7" t="s">
        <v>0</v>
      </c>
      <c r="B3" s="7"/>
      <c r="C3" s="7"/>
      <c r="D3" s="7"/>
      <c r="E3" s="7"/>
      <c r="F3" s="7"/>
      <c r="G3" s="7"/>
    </row>
    <row r="4" spans="1:7" x14ac:dyDescent="0.25">
      <c r="A4" s="8" t="s">
        <v>1</v>
      </c>
      <c r="B4" s="8"/>
      <c r="C4" s="8"/>
      <c r="D4" s="8"/>
      <c r="E4" s="8"/>
      <c r="F4" s="8"/>
      <c r="G4" s="8"/>
    </row>
    <row r="5" spans="1:7" x14ac:dyDescent="0.25">
      <c r="A5" s="9" t="s">
        <v>2</v>
      </c>
      <c r="B5" s="9"/>
      <c r="C5" s="9"/>
      <c r="D5" s="9"/>
      <c r="E5" s="9"/>
      <c r="F5" s="9"/>
      <c r="G5" s="9"/>
    </row>
    <row r="6" spans="1:7" x14ac:dyDescent="0.25">
      <c r="A6" s="9" t="s">
        <v>3</v>
      </c>
      <c r="B6" s="9"/>
      <c r="C6" s="9"/>
      <c r="D6" s="9"/>
      <c r="E6" s="9"/>
      <c r="F6" s="9"/>
      <c r="G6" s="9"/>
    </row>
    <row r="7" spans="1:7" ht="18.75" x14ac:dyDescent="0.3">
      <c r="A7" s="10" t="s">
        <v>4</v>
      </c>
      <c r="B7" s="11"/>
      <c r="C7" s="12"/>
      <c r="D7" s="13"/>
      <c r="E7" s="14"/>
      <c r="F7" s="14"/>
      <c r="G7" s="15" t="s">
        <v>5</v>
      </c>
    </row>
    <row r="8" spans="1:7" ht="18" x14ac:dyDescent="0.25">
      <c r="A8" s="16"/>
      <c r="B8" s="16"/>
      <c r="C8" s="17"/>
      <c r="D8" s="18"/>
      <c r="E8" s="19"/>
      <c r="F8" s="20"/>
      <c r="G8" s="21">
        <v>44807</v>
      </c>
    </row>
    <row r="9" spans="1:7" ht="18" x14ac:dyDescent="0.25">
      <c r="A9" s="22" t="s">
        <v>30</v>
      </c>
      <c r="B9" s="23"/>
      <c r="C9" s="24"/>
      <c r="D9" s="24"/>
      <c r="E9" s="24"/>
      <c r="F9" s="25">
        <v>3537446.57</v>
      </c>
      <c r="G9" s="25"/>
    </row>
    <row r="10" spans="1:7" ht="18" x14ac:dyDescent="0.25">
      <c r="A10" s="22" t="s">
        <v>31</v>
      </c>
      <c r="B10" s="23"/>
      <c r="C10" s="24"/>
      <c r="D10" s="24"/>
      <c r="E10" s="24"/>
      <c r="F10" s="25"/>
      <c r="G10" s="25"/>
    </row>
    <row r="11" spans="1:7" ht="18" x14ac:dyDescent="0.25">
      <c r="A11" s="24"/>
      <c r="B11" s="23"/>
      <c r="C11" s="24"/>
      <c r="D11" s="29" t="s">
        <v>22</v>
      </c>
      <c r="E11" s="24"/>
      <c r="F11" s="30"/>
      <c r="G11" s="28">
        <f>F9+F10</f>
        <v>3537446.57</v>
      </c>
    </row>
    <row r="12" spans="1:7" ht="18" x14ac:dyDescent="0.25">
      <c r="A12" s="29" t="s">
        <v>6</v>
      </c>
      <c r="B12" s="23"/>
      <c r="C12" s="24"/>
      <c r="D12" s="24"/>
      <c r="E12" s="24"/>
      <c r="F12" s="30"/>
      <c r="G12" s="31"/>
    </row>
    <row r="13" spans="1:7" ht="18" x14ac:dyDescent="0.25">
      <c r="A13" s="66" t="s">
        <v>29</v>
      </c>
      <c r="B13" s="71"/>
      <c r="C13" s="71"/>
      <c r="D13" s="24"/>
      <c r="E13" s="24"/>
      <c r="F13" s="27"/>
      <c r="G13" s="31"/>
    </row>
    <row r="14" spans="1:7" ht="18" x14ac:dyDescent="0.25">
      <c r="A14" s="17"/>
      <c r="B14" s="23"/>
      <c r="C14" s="26"/>
      <c r="D14" s="29" t="s">
        <v>22</v>
      </c>
      <c r="E14" s="33"/>
      <c r="F14" s="31"/>
      <c r="G14" s="72">
        <f>F13</f>
        <v>0</v>
      </c>
    </row>
    <row r="15" spans="1:7" ht="18" x14ac:dyDescent="0.25">
      <c r="A15" s="29" t="s">
        <v>7</v>
      </c>
      <c r="B15" s="32"/>
      <c r="C15" s="32"/>
      <c r="D15" s="24"/>
      <c r="E15" s="33"/>
      <c r="F15" s="40"/>
      <c r="G15" s="30"/>
    </row>
    <row r="16" spans="1:7" ht="18" x14ac:dyDescent="0.25">
      <c r="A16" s="22" t="s">
        <v>23</v>
      </c>
      <c r="B16" s="32"/>
      <c r="C16" s="32"/>
      <c r="D16" s="24"/>
      <c r="E16" s="33"/>
      <c r="F16" s="34">
        <v>455982.01</v>
      </c>
      <c r="G16" s="30"/>
    </row>
    <row r="17" spans="1:7" ht="18" x14ac:dyDescent="0.25">
      <c r="A17" s="22" t="s">
        <v>8</v>
      </c>
      <c r="B17" s="32"/>
      <c r="C17" s="32"/>
      <c r="D17" s="24"/>
      <c r="E17" s="33"/>
      <c r="F17" s="36">
        <v>485.48</v>
      </c>
      <c r="G17" s="30"/>
    </row>
    <row r="18" spans="1:7" ht="18" x14ac:dyDescent="0.25">
      <c r="A18" s="22" t="s">
        <v>24</v>
      </c>
      <c r="B18" s="32"/>
      <c r="C18" s="32"/>
      <c r="D18" s="24"/>
      <c r="E18" s="33"/>
      <c r="F18" s="35">
        <v>175</v>
      </c>
      <c r="G18" s="30"/>
    </row>
    <row r="19" spans="1:7" ht="18" x14ac:dyDescent="0.25">
      <c r="B19" s="32"/>
      <c r="C19" s="24"/>
      <c r="D19" s="29" t="s">
        <v>22</v>
      </c>
      <c r="E19" s="33"/>
      <c r="F19" s="67"/>
      <c r="G19" s="68">
        <f>F16+F17+F18</f>
        <v>456642.49</v>
      </c>
    </row>
    <row r="20" spans="1:7" ht="18" x14ac:dyDescent="0.25">
      <c r="B20" s="32"/>
      <c r="C20" s="24"/>
      <c r="D20" s="29"/>
      <c r="E20" s="33"/>
      <c r="F20" s="67"/>
      <c r="G20" s="69"/>
    </row>
    <row r="21" spans="1:7" ht="18" x14ac:dyDescent="0.25">
      <c r="A21" s="26"/>
      <c r="B21" s="23"/>
      <c r="C21" s="17"/>
      <c r="D21" s="26" t="s">
        <v>9</v>
      </c>
      <c r="E21" s="33"/>
      <c r="F21" s="31"/>
      <c r="G21" s="37">
        <f>G11+G14-G19</f>
        <v>3080804.08</v>
      </c>
    </row>
    <row r="22" spans="1:7" ht="18" x14ac:dyDescent="0.25">
      <c r="A22" s="38" t="s">
        <v>10</v>
      </c>
      <c r="B22" s="38"/>
      <c r="C22" s="38"/>
      <c r="D22" s="38"/>
      <c r="E22" s="38"/>
      <c r="F22" s="38"/>
    </row>
    <row r="23" spans="1:7" ht="18" x14ac:dyDescent="0.25">
      <c r="A23" s="29" t="s">
        <v>11</v>
      </c>
      <c r="B23" s="23"/>
      <c r="C23" s="24"/>
      <c r="D23" s="24"/>
      <c r="E23" s="24"/>
      <c r="F23" s="31"/>
      <c r="G23" s="30"/>
    </row>
    <row r="24" spans="1:7" ht="18" x14ac:dyDescent="0.25">
      <c r="A24" s="22" t="s">
        <v>21</v>
      </c>
      <c r="B24" s="23"/>
      <c r="C24" s="24"/>
      <c r="D24" s="24"/>
      <c r="E24" s="24"/>
      <c r="F24" s="28">
        <v>155727.72</v>
      </c>
      <c r="G24" s="31"/>
    </row>
    <row r="25" spans="1:7" ht="18.75" thickBot="1" x14ac:dyDescent="0.3">
      <c r="A25" s="24"/>
      <c r="B25" s="23"/>
      <c r="C25" s="24"/>
      <c r="D25" s="24"/>
      <c r="E25" s="24"/>
      <c r="F25" s="31"/>
      <c r="G25" s="39">
        <f>F24</f>
        <v>155727.72</v>
      </c>
    </row>
    <row r="26" spans="1:7" ht="18.75" thickTop="1" x14ac:dyDescent="0.25">
      <c r="A26" s="26" t="s">
        <v>7</v>
      </c>
      <c r="B26" s="23"/>
      <c r="C26" s="24"/>
      <c r="D26" s="24"/>
      <c r="E26" s="24"/>
      <c r="F26" s="31"/>
      <c r="G26" s="30"/>
    </row>
    <row r="27" spans="1:7" ht="18" x14ac:dyDescent="0.25">
      <c r="A27" s="22" t="s">
        <v>18</v>
      </c>
      <c r="B27" s="23"/>
      <c r="C27" s="24"/>
      <c r="D27" s="24"/>
      <c r="E27" s="24"/>
      <c r="F27" s="28"/>
      <c r="G27" s="30"/>
    </row>
    <row r="28" spans="1:7" ht="18.75" thickBot="1" x14ac:dyDescent="0.3">
      <c r="A28" s="26" t="s">
        <v>12</v>
      </c>
      <c r="B28" s="23"/>
      <c r="C28" s="24"/>
      <c r="D28" s="24"/>
      <c r="E28" s="24"/>
      <c r="F28" s="40"/>
      <c r="G28" s="63">
        <f>G21+G25-G27</f>
        <v>3236531.8000000003</v>
      </c>
    </row>
    <row r="29" spans="1:7" ht="19.5" thickTop="1" thickBot="1" x14ac:dyDescent="0.3">
      <c r="A29" s="26"/>
      <c r="B29" s="23"/>
      <c r="C29" s="24"/>
      <c r="D29" s="24"/>
      <c r="E29" s="24"/>
      <c r="F29" s="31"/>
      <c r="G29" s="41"/>
    </row>
    <row r="30" spans="1:7" ht="19.5" thickTop="1" thickBot="1" x14ac:dyDescent="0.3">
      <c r="A30" s="42" t="s">
        <v>13</v>
      </c>
      <c r="B30" s="42"/>
      <c r="C30" s="42"/>
      <c r="D30" s="42"/>
      <c r="E30" s="42"/>
      <c r="F30" s="42"/>
      <c r="G30" s="42"/>
    </row>
    <row r="31" spans="1:7" ht="18.75" thickTop="1" x14ac:dyDescent="0.25">
      <c r="A31" s="22" t="s">
        <v>32</v>
      </c>
      <c r="B31" s="32"/>
      <c r="C31" s="32"/>
      <c r="D31" s="32"/>
      <c r="E31" s="43"/>
      <c r="F31" s="64">
        <v>3560846.57</v>
      </c>
      <c r="G31" s="44"/>
    </row>
    <row r="32" spans="1:7" ht="18" x14ac:dyDescent="0.25">
      <c r="A32" s="22" t="s">
        <v>33</v>
      </c>
      <c r="B32" s="32"/>
      <c r="C32" s="32"/>
      <c r="D32" s="32"/>
      <c r="E32" s="45"/>
      <c r="F32" s="45"/>
      <c r="G32" s="32"/>
    </row>
    <row r="33" spans="1:7" ht="18.75" thickBot="1" x14ac:dyDescent="0.3">
      <c r="A33" s="32"/>
      <c r="B33" s="32"/>
      <c r="D33" s="32" t="s">
        <v>25</v>
      </c>
      <c r="E33" s="32"/>
      <c r="F33" s="32"/>
      <c r="G33" s="46">
        <f>F31</f>
        <v>3560846.57</v>
      </c>
    </row>
    <row r="34" spans="1:7" ht="18.75" thickTop="1" x14ac:dyDescent="0.25">
      <c r="A34" s="29" t="s">
        <v>11</v>
      </c>
      <c r="B34" s="32"/>
      <c r="C34" s="32"/>
      <c r="D34" s="32"/>
      <c r="E34" s="47"/>
      <c r="F34" s="48"/>
      <c r="G34" s="32"/>
    </row>
    <row r="35" spans="1:7" ht="18" x14ac:dyDescent="0.25">
      <c r="A35" s="66" t="s">
        <v>29</v>
      </c>
      <c r="B35" s="71"/>
      <c r="C35" s="71"/>
      <c r="D35" s="24"/>
      <c r="E35" s="24"/>
      <c r="F35" s="27"/>
      <c r="G35" s="44"/>
    </row>
    <row r="36" spans="1:7" ht="18" x14ac:dyDescent="0.25">
      <c r="A36" s="66"/>
      <c r="B36" s="71"/>
      <c r="C36" s="71"/>
      <c r="D36" s="24"/>
      <c r="E36" s="24"/>
      <c r="F36" s="30"/>
      <c r="G36" s="44"/>
    </row>
    <row r="37" spans="1:7" ht="18.75" thickBot="1" x14ac:dyDescent="0.3">
      <c r="A37" s="32"/>
      <c r="B37" s="32"/>
      <c r="D37" s="32" t="s">
        <v>25</v>
      </c>
      <c r="E37" s="49"/>
      <c r="F37" s="49"/>
      <c r="G37" s="46">
        <f>F35</f>
        <v>0</v>
      </c>
    </row>
    <row r="38" spans="1:7" ht="18.75" thickTop="1" x14ac:dyDescent="0.25">
      <c r="A38" s="29" t="s">
        <v>7</v>
      </c>
      <c r="B38" s="32"/>
      <c r="C38" s="32"/>
      <c r="D38" s="32"/>
      <c r="E38" s="49"/>
      <c r="F38" s="49"/>
      <c r="G38" s="49"/>
    </row>
    <row r="39" spans="1:7" ht="18" x14ac:dyDescent="0.25">
      <c r="A39" s="32" t="s">
        <v>19</v>
      </c>
      <c r="B39" s="32"/>
      <c r="C39" s="22"/>
      <c r="D39" s="32"/>
      <c r="E39" s="33"/>
      <c r="F39" s="50">
        <v>485.48</v>
      </c>
      <c r="G39" s="44"/>
    </row>
    <row r="40" spans="1:7" ht="18" x14ac:dyDescent="0.25">
      <c r="A40" s="32" t="s">
        <v>20</v>
      </c>
      <c r="B40" s="32"/>
      <c r="C40" s="22"/>
      <c r="D40" s="32"/>
      <c r="E40" s="33"/>
      <c r="F40" s="35">
        <v>175</v>
      </c>
      <c r="G40" s="44"/>
    </row>
    <row r="41" spans="1:7" ht="18" x14ac:dyDescent="0.25">
      <c r="A41" s="32" t="s">
        <v>27</v>
      </c>
      <c r="B41" s="32"/>
      <c r="C41" s="22"/>
      <c r="D41" s="32"/>
      <c r="E41" s="33"/>
      <c r="F41" s="27">
        <v>455982.01</v>
      </c>
      <c r="G41" s="44"/>
    </row>
    <row r="42" spans="1:7" ht="18" x14ac:dyDescent="0.25">
      <c r="A42" s="32" t="s">
        <v>28</v>
      </c>
      <c r="B42" s="32"/>
      <c r="C42" s="22"/>
      <c r="D42" s="32"/>
      <c r="E42" s="33"/>
      <c r="F42" s="70">
        <v>23400</v>
      </c>
    </row>
    <row r="43" spans="1:7" ht="18" x14ac:dyDescent="0.25">
      <c r="B43" s="51"/>
      <c r="C43" s="51"/>
      <c r="D43" s="29" t="s">
        <v>22</v>
      </c>
      <c r="F43" s="48"/>
      <c r="G43" s="72">
        <f>F39+F40+F41+F42</f>
        <v>480042.49</v>
      </c>
    </row>
    <row r="44" spans="1:7" ht="18.75" thickBot="1" x14ac:dyDescent="0.3">
      <c r="A44" s="51"/>
      <c r="B44" s="51"/>
      <c r="C44" s="3"/>
      <c r="D44" s="52" t="s">
        <v>14</v>
      </c>
      <c r="E44" s="51"/>
      <c r="F44" s="32"/>
      <c r="G44" s="65">
        <f>G33+G37-G43</f>
        <v>3080804.08</v>
      </c>
    </row>
    <row r="45" spans="1:7" ht="18.75" thickTop="1" x14ac:dyDescent="0.25">
      <c r="A45" s="53"/>
      <c r="B45" s="54"/>
      <c r="C45" s="55"/>
      <c r="D45" s="55"/>
      <c r="E45" s="55"/>
      <c r="F45" s="31"/>
      <c r="G45" s="41"/>
    </row>
    <row r="46" spans="1:7" x14ac:dyDescent="0.25">
      <c r="A46" s="73" t="s">
        <v>26</v>
      </c>
      <c r="B46" s="73"/>
      <c r="C46" s="73"/>
      <c r="D46" s="51"/>
      <c r="E46" s="51"/>
      <c r="F46" s="57" t="s">
        <v>16</v>
      </c>
      <c r="G46" s="57"/>
    </row>
    <row r="47" spans="1:7" ht="18" x14ac:dyDescent="0.25">
      <c r="A47" s="58"/>
      <c r="B47" s="59"/>
      <c r="C47" s="51"/>
      <c r="D47" s="51"/>
      <c r="E47" s="51"/>
      <c r="F47" s="60"/>
      <c r="G47" s="60"/>
    </row>
    <row r="48" spans="1:7" x14ac:dyDescent="0.25">
      <c r="A48" s="61" t="s">
        <v>15</v>
      </c>
      <c r="B48" s="56"/>
      <c r="C48" s="56"/>
      <c r="D48" s="56"/>
      <c r="E48" s="56"/>
      <c r="F48" s="56"/>
      <c r="G48" s="56"/>
    </row>
    <row r="49" spans="1:7" x14ac:dyDescent="0.25">
      <c r="A49" s="62" t="s">
        <v>17</v>
      </c>
      <c r="B49" s="62"/>
      <c r="C49" s="62"/>
      <c r="D49" s="62"/>
      <c r="E49" s="62"/>
      <c r="F49" s="62"/>
      <c r="G49" s="62"/>
    </row>
    <row r="50" spans="1:7" ht="18" x14ac:dyDescent="0.25">
      <c r="A50" s="58"/>
      <c r="B50" s="59"/>
      <c r="C50" s="51"/>
      <c r="D50" s="51"/>
      <c r="E50" s="51"/>
      <c r="F50" s="60"/>
      <c r="G50" s="60"/>
    </row>
    <row r="51" spans="1:7" ht="18" x14ac:dyDescent="0.25">
      <c r="A51" s="58"/>
      <c r="B51" s="59"/>
      <c r="C51" s="51"/>
      <c r="D51" s="51"/>
      <c r="E51" s="51"/>
      <c r="F51" s="60"/>
      <c r="G51" s="60"/>
    </row>
    <row r="52" spans="1:7" ht="18" x14ac:dyDescent="0.25">
      <c r="A52" s="58"/>
      <c r="B52" s="59"/>
      <c r="C52" s="51"/>
      <c r="D52" s="51"/>
      <c r="E52" s="51"/>
      <c r="F52" s="60"/>
      <c r="G52" s="60"/>
    </row>
    <row r="53" spans="1:7" ht="18" x14ac:dyDescent="0.25">
      <c r="A53" s="58"/>
      <c r="B53" s="59"/>
      <c r="C53" s="51"/>
      <c r="D53" s="51"/>
      <c r="E53" s="51"/>
      <c r="F53" s="60"/>
      <c r="G53" s="60"/>
    </row>
  </sheetData>
  <mergeCells count="12">
    <mergeCell ref="A48:G48"/>
    <mergeCell ref="A49:G49"/>
    <mergeCell ref="A8:B8"/>
    <mergeCell ref="A22:F22"/>
    <mergeCell ref="A30:G30"/>
    <mergeCell ref="E32:F32"/>
    <mergeCell ref="A46:C46"/>
    <mergeCell ref="F46:G46"/>
    <mergeCell ref="A3:G3"/>
    <mergeCell ref="A4:G4"/>
    <mergeCell ref="A5:G5"/>
    <mergeCell ref="A6:G6"/>
  </mergeCells>
  <printOptions horizontalCentered="1"/>
  <pageMargins left="0.31496062992125984" right="0.70866141732283472" top="0.74803149606299213" bottom="0.35433070866141736" header="0.31496062992125984" footer="0.31496062992125984"/>
  <pageSetup scale="75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Conciliacion Ant. Fin.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contabilidad</dc:creator>
  <cp:lastModifiedBy>contabilidad</cp:lastModifiedBy>
  <dcterms:created xsi:type="dcterms:W3CDTF">2022-10-10T19:34:57Z</dcterms:created>
  <dcterms:modified xsi:type="dcterms:W3CDTF">2022-10-10T19:36:06Z</dcterms:modified>
</cp:coreProperties>
</file>